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993fb6d0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CO Calculator" sheetId="1" r:id="R3f3677ec7ecb4456"/>
    <x:sheet xmlns:r="http://schemas.openxmlformats.org/officeDocument/2006/relationships" name="Assumptions" sheetId="2" r:id="Rdbab7b92d7e44fa4"/>
    <x:sheet xmlns:r="http://schemas.openxmlformats.org/officeDocument/2006/relationships" name="Sources" sheetId="3" r:id="Rf98934487d5643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"/>
    <x:numFmt numFmtId="201" formatCode="$0.00"/>
    <x:numFmt numFmtId="202" formatCode="0%"/>
    <x:numFmt numFmtId="203" formatCode="0"/>
    <x:numFmt numFmtId="204" formatCode="$#,##0"/>
    <x:numFmt numFmtId="205" formatCode="0.0"/>
    <x:numFmt numFmtId="206" formatCode="0.00"/>
    <x:numFmt numFmtId="207" formatCode="$#,##0.00"/>
    <x:numFmt numFmtId="208" formatCode="0.0%"/>
    <x:numFmt numFmtId="209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3657D"/>
      <x:name val="Carlito"/>
    </x:font>
    <x:font>
      <x:b/>
      <x:sz val="10"/>
      <x:color rgb="FFFFFFFF"/>
      <x:name val="Carlito"/>
    </x:font>
    <x:font>
      <x:sz val="10"/>
      <x:color rgb="FF172033"/>
      <x:name val="Carlito"/>
    </x:font>
    <x:font>
      <x:b/>
      <x:sz val="10"/>
      <x:color rgb="FF0B1F3A"/>
      <x:name val="Carlito"/>
    </x:font>
    <x:font>
      <x:b/>
      <x:sz val="12"/>
      <x:color rgb="FF0B1F3A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3F6FA"/>
      </x:patternFill>
    </x:fill>
    <x:fill>
      <x:patternFill patternType="solid">
        <x:fgColor rgb="FF1D4ED8"/>
      </x:patternFill>
    </x:fill>
    <x:fill>
      <x:patternFill patternType="solid">
        <x:fgColor rgb="FFFFF1D6"/>
      </x:patternFill>
    </x:fill>
    <x:fill>
      <x:patternFill patternType="solid">
        <x:fgColor rgb="FFE8F0FE"/>
      </x:patternFill>
    </x:fill>
    <x:fill>
      <x:patternFill patternType="solid">
        <x:fgColor rgb="FFDFF6F2"/>
      </x:patternFill>
    </x:fill>
    <x:fill>
      <x:patternFill patternType="solid">
        <x:fgColor rgb="FFFFFFFF"/>
      </x:patternFill>
    </x:fill>
  </x:fills>
  <x:borders count="12">
    <x:border/>
    <x:border>
      <x:left style="thin">
        <x:color rgb="FFC9D4E3"/>
      </x:left>
      <x:top style="thin">
        <x:color rgb="FFC9D4E3"/>
      </x:top>
      <x:bottom style="thin">
        <x:color rgb="FFC9D4E3"/>
      </x:bottom>
    </x:border>
    <x:border>
      <x:top style="thin">
        <x:color rgb="FFC9D4E3"/>
      </x:top>
      <x:bottom style="thin">
        <x:color rgb="FFC9D4E3"/>
      </x:bottom>
    </x:border>
    <x:border>
      <x:right style="thin">
        <x:color rgb="FFC9D4E3"/>
      </x:right>
      <x:top style="thin">
        <x:color rgb="FFC9D4E3"/>
      </x:top>
      <x:bottom style="thin">
        <x:color rgb="FFC9D4E3"/>
      </x:bottom>
    </x:border>
    <x:border>
      <x:left style="thin">
        <x:color rgb="FFC9D4E3"/>
      </x:left>
      <x:top style="thin">
        <x:color rgb="FFC9D4E3"/>
      </x:top>
    </x:border>
    <x:border>
      <x:top style="thin">
        <x:color rgb="FFC9D4E3"/>
      </x:top>
    </x:border>
    <x:border>
      <x:right style="thin">
        <x:color rgb="FFC9D4E3"/>
      </x:right>
      <x:top style="thin">
        <x:color rgb="FFC9D4E3"/>
      </x:top>
    </x:border>
    <x:border>
      <x:left style="thin">
        <x:color rgb="FFC9D4E3"/>
      </x:left>
    </x:border>
    <x:border>
      <x:right style="thin">
        <x:color rgb="FFC9D4E3"/>
      </x:right>
    </x:border>
    <x:border>
      <x:left style="thin">
        <x:color rgb="FFC9D4E3"/>
      </x:left>
      <x:bottom style="thin">
        <x:color rgb="FFC9D4E3"/>
      </x:bottom>
    </x:border>
    <x:border>
      <x:bottom style="thin">
        <x:color rgb="FFC9D4E3"/>
      </x:bottom>
    </x:border>
    <x:border>
      <x:right style="thin">
        <x:color rgb="FFC9D4E3"/>
      </x:right>
      <x:bottom style="thin">
        <x:color rgb="FFC9D4E3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3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200" fontId="4" fillId="5" borderId="5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 applyAlignment="1">
      <x:alignment vertical="top" wrapText="1"/>
    </x:xf>
    <x:xf numFmtId="201" fontId="4" fillId="5" borderId="0" xfId="0" applyNumberFormat="1" applyFont="1" applyFill="1" applyBorder="1" applyAlignment="1">
      <x:alignment vertical="top" wrapText="1"/>
    </x:xf>
    <x:xf numFmtId="202" fontId="4" fillId="5" borderId="0" xfId="0" applyNumberFormat="1" applyFont="1" applyFill="1" applyBorder="1" applyAlignment="1">
      <x:alignment vertical="top" wrapText="1"/>
    </x:xf>
    <x:xf numFmtId="203" fontId="4" fillId="5" borderId="0" xfId="0" applyNumberFormat="1" applyFont="1" applyFill="1" applyBorder="1" applyAlignment="1">
      <x:alignment vertical="top" wrapText="1"/>
    </x:xf>
    <x:xf numFmtId="204" fontId="4" fillId="5" borderId="0" xfId="0" applyNumberFormat="1" applyFont="1" applyFill="1" applyBorder="1" applyAlignment="1">
      <x:alignment vertical="top" wrapText="1"/>
    </x:xf>
    <x:xf numFmtId="205" fontId="4" fillId="5" borderId="0" xfId="0" applyNumberFormat="1" applyFont="1" applyFill="1" applyBorder="1" applyAlignment="1">
      <x:alignment vertical="top" wrapText="1"/>
    </x:xf>
    <x:xf numFmtId="206" fontId="4" fillId="5" borderId="0" xfId="0" applyNumberFormat="1" applyFont="1" applyFill="1" applyBorder="1" applyAlignment="1">
      <x:alignment vertical="top" wrapText="1"/>
    </x:xf>
    <x:xf numFmtId="204" fontId="4" fillId="5" borderId="10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0" fontId="4" fillId="6" borderId="9" xfId="0" applyNumberFormat="1" applyFont="1" applyFill="1" applyBorder="1" applyAlignment="1">
      <x:alignment vertical="top" wrapText="1"/>
    </x:xf>
    <x:xf numFmtId="207" fontId="4" fillId="0" borderId="6" xfId="0" applyNumberFormat="1" applyFont="1" applyFill="1" applyBorder="1" applyAlignment="1">
      <x:alignment vertical="top" wrapText="1"/>
    </x:xf>
    <x:xf numFmtId="207" fontId="4" fillId="0" borderId="8" xfId="0" applyNumberFormat="1" applyFont="1" applyFill="1" applyBorder="1" applyAlignment="1">
      <x:alignment vertical="top" wrapText="1"/>
    </x:xf>
    <x:xf numFmtId="208" fontId="4" fillId="0" borderId="8" xfId="0" applyNumberFormat="1" applyFont="1" applyFill="1" applyBorder="1" applyAlignment="1">
      <x:alignment vertical="top" wrapText="1"/>
    </x:xf>
    <x:xf numFmtId="205" fontId="4" fillId="0" borderId="11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207" fontId="5" fillId="0" borderId="8" xfId="0" applyNumberFormat="1" applyFont="1" applyFill="1" applyBorder="1" applyAlignment="1">
      <x:alignment vertical="top" wrapText="1"/>
    </x:xf>
    <x:xf numFmtId="208" fontId="5" fillId="0" borderId="8" xfId="0" applyNumberFormat="1" applyFont="1" applyFill="1" applyBorder="1" applyAlignment="1">
      <x:alignment vertical="top" wrapText="1"/>
    </x:xf>
    <x:xf numFmtId="0" fontId="5" fillId="6" borderId="9" xfId="0" applyNumberFormat="1" applyFont="1" applyFill="1" applyBorder="1" applyAlignment="1">
      <x:alignment vertical="top" wrapText="1"/>
    </x:xf>
    <x:xf numFmtId="205" fontId="5" fillId="0" borderId="11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4" fillId="6" borderId="6" xfId="0" applyNumberFormat="1" applyFont="1" applyFill="1" applyBorder="1" applyAlignment="1">
      <x:alignment vertical="top" wrapText="1"/>
    </x:xf>
    <x:xf numFmtId="0" fontId="4" fillId="7" borderId="7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4" fillId="7" borderId="8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top" wrapText="1"/>
    </x:xf>
    <x:xf numFmtId="200" fontId="4" fillId="6" borderId="5" xfId="0" applyNumberFormat="1" applyFont="1" applyFill="1" applyBorder="1" applyAlignment="1">
      <x:alignment vertical="top" wrapText="1"/>
    </x:xf>
    <x:xf numFmtId="200" fontId="4" fillId="7" borderId="0" xfId="0" applyNumberFormat="1" applyFont="1" applyFill="1" applyBorder="1" applyAlignment="1">
      <x:alignment vertical="top" wrapText="1"/>
    </x:xf>
    <x:xf numFmtId="200" fontId="4" fillId="5" borderId="10" xfId="0" applyNumberFormat="1" applyFont="1" applyFill="1" applyBorder="1" applyAlignment="1">
      <x:alignment vertical="top" wrapText="1"/>
    </x:xf>
    <x:xf numFmtId="202" fontId="4" fillId="6" borderId="5" xfId="0" applyNumberFormat="1" applyFont="1" applyFill="1" applyBorder="1" applyAlignment="1">
      <x:alignment vertical="top" wrapText="1"/>
    </x:xf>
    <x:xf numFmtId="202" fontId="4" fillId="7" borderId="0" xfId="0" applyNumberFormat="1" applyFont="1" applyFill="1" applyBorder="1" applyAlignment="1">
      <x:alignment vertical="top" wrapText="1"/>
    </x:xf>
    <x:xf numFmtId="202" fontId="4" fillId="5" borderId="10" xfId="0" applyNumberFormat="1" applyFont="1" applyFill="1" applyBorder="1" applyAlignment="1">
      <x:alignment vertical="top" wrapText="1"/>
    </x:xf>
    <x:xf numFmtId="207" fontId="4" fillId="6" borderId="5" xfId="0" applyNumberFormat="1" applyFont="1" applyFill="1" applyBorder="1" applyAlignment="1">
      <x:alignment vertical="top" wrapText="1"/>
    </x:xf>
    <x:xf numFmtId="207" fontId="4" fillId="6" borderId="6" xfId="0" applyNumberFormat="1" applyFont="1" applyFill="1" applyBorder="1" applyAlignment="1">
      <x:alignment vertical="top" wrapText="1"/>
    </x:xf>
    <x:xf numFmtId="207" fontId="4" fillId="7" borderId="0" xfId="0" applyNumberFormat="1" applyFont="1" applyFill="1" applyBorder="1" applyAlignment="1">
      <x:alignment vertical="top" wrapText="1"/>
    </x:xf>
    <x:xf numFmtId="207" fontId="4" fillId="7" borderId="8" xfId="0" applyNumberFormat="1" applyFont="1" applyFill="1" applyBorder="1" applyAlignment="1">
      <x:alignment vertical="top" wrapText="1"/>
    </x:xf>
    <x:xf numFmtId="207" fontId="4" fillId="5" borderId="10" xfId="0" applyNumberFormat="1" applyFont="1" applyFill="1" applyBorder="1" applyAlignment="1">
      <x:alignment vertical="top" wrapText="1"/>
    </x:xf>
    <x:xf numFmtId="207" fontId="4" fillId="5" borderId="1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4" xfId="0" applyNumberFormat="1" applyFont="1" applyFill="1" applyBorder="1"/>
    <x:xf numFmtId="0" fontId="4" fillId="8" borderId="5" xfId="0" applyNumberFormat="1" applyFont="1" applyFill="1" applyBorder="1"/>
    <x:xf numFmtId="0" fontId="4" fillId="8" borderId="6" xfId="0" applyNumberFormat="1" applyFont="1" applyFill="1" applyBorder="1"/>
    <x:xf numFmtId="0" fontId="4" fillId="8" borderId="7" xfId="0" applyNumberFormat="1" applyFont="1" applyFill="1" applyBorder="1"/>
    <x:xf numFmtId="0" fontId="4" fillId="8" borderId="8" xfId="0" applyNumberFormat="1" applyFont="1" applyFill="1" applyBorder="1"/>
    <x:xf numFmtId="0" fontId="4" fillId="8" borderId="9" xfId="0" applyNumberFormat="1" applyFont="1" applyFill="1" applyBorder="1"/>
    <x:xf numFmtId="0" fontId="4" fillId="8" borderId="10" xfId="0" applyNumberFormat="1" applyFont="1" applyFill="1" applyBorder="1"/>
    <x:xf numFmtId="0" fontId="4" fillId="8" borderId="11" xfId="0" applyNumberFormat="1" applyFont="1" applyFill="1" applyBorder="1"/>
    <x:xf numFmtId="0" fontId="4" fillId="8" borderId="4" xfId="0" applyNumberFormat="1" applyFont="1" applyFill="1" applyBorder="1" applyAlignment="1">
      <x:alignment wrapText="1"/>
    </x:xf>
    <x:xf numFmtId="0" fontId="4" fillId="8" borderId="5" xfId="0" applyNumberFormat="1" applyFont="1" applyFill="1" applyBorder="1" applyAlignment="1">
      <x:alignment wrapText="1"/>
    </x:xf>
    <x:xf numFmtId="0" fontId="4" fillId="8" borderId="6" xfId="0" applyNumberFormat="1" applyFont="1" applyFill="1" applyBorder="1" applyAlignment="1">
      <x:alignment wrapText="1"/>
    </x:xf>
    <x:xf numFmtId="0" fontId="4" fillId="8" borderId="7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wrapText="1"/>
    </x:xf>
    <x:xf numFmtId="0" fontId="4" fillId="8" borderId="8" xfId="0" applyNumberFormat="1" applyFont="1" applyFill="1" applyBorder="1" applyAlignment="1">
      <x:alignment wrapText="1"/>
    </x:xf>
    <x:xf numFmtId="0" fontId="4" fillId="8" borderId="9" xfId="0" applyNumberFormat="1" applyFont="1" applyFill="1" applyBorder="1" applyAlignment="1">
      <x:alignment wrapText="1"/>
    </x:xf>
    <x:xf numFmtId="0" fontId="4" fillId="8" borderId="10" xfId="0" applyNumberFormat="1" applyFont="1" applyFill="1" applyBorder="1" applyAlignment="1">
      <x:alignment wrapText="1"/>
    </x:xf>
    <x:xf numFmtId="0" fontId="4" fillId="8" borderId="11" xfId="0" applyNumberFormat="1" applyFont="1" applyFill="1" applyBorder="1" applyAlignment="1">
      <x:alignment wrapText="1"/>
    </x:xf>
    <x:xf numFmtId="0" fontId="4" fillId="8" borderId="4" xfId="0" applyNumberFormat="1" applyFont="1" applyFill="1" applyBorder="1" applyAlignment="1">
      <x:alignment vertical="top" wrapText="1"/>
    </x:xf>
    <x:xf numFmtId="0" fontId="4" fillId="8" borderId="5" xfId="0" applyNumberFormat="1" applyFont="1" applyFill="1" applyBorder="1" applyAlignment="1">
      <x:alignment vertical="top" wrapText="1"/>
    </x:xf>
    <x:xf numFmtId="0" fontId="4" fillId="8" borderId="6" xfId="0" applyNumberFormat="1" applyFont="1" applyFill="1" applyBorder="1" applyAlignment="1">
      <x:alignment vertical="top" wrapText="1"/>
    </x:xf>
    <x:xf numFmtId="0" fontId="4" fillId="8" borderId="7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top" wrapText="1"/>
    </x:xf>
    <x:xf numFmtId="0" fontId="4" fillId="8" borderId="8" xfId="0" applyNumberFormat="1" applyFont="1" applyFill="1" applyBorder="1" applyAlignment="1">
      <x:alignment vertical="top" wrapText="1"/>
    </x:xf>
    <x:xf numFmtId="0" fontId="4" fillId="8" borderId="9" xfId="0" applyNumberFormat="1" applyFont="1" applyFill="1" applyBorder="1" applyAlignment="1">
      <x:alignment vertical="top" wrapText="1"/>
    </x:xf>
    <x:xf numFmtId="0" fontId="4" fillId="8" borderId="10" xfId="0" applyNumberFormat="1" applyFont="1" applyFill="1" applyBorder="1" applyAlignment="1">
      <x:alignment vertical="top" wrapText="1"/>
    </x:xf>
    <x:xf numFmtId="0" fontId="4" fillId="8" borderId="11" xfId="0" applyNumberFormat="1" applyFont="1" applyFill="1" applyBorder="1" applyAlignment="1">
      <x:alignment vertical="top" wrapText="1"/>
    </x:xf>
    <x:xf numFmtId="209" fontId="4" fillId="0" borderId="5" xfId="0" applyNumberFormat="1" applyFont="1" applyFill="1" applyBorder="1" applyAlignment="1">
      <x:alignment vertical="top" wrapText="1"/>
    </x:xf>
    <x:xf numFmtId="209" fontId="4" fillId="0" borderId="0" xfId="0" applyNumberFormat="1" applyFont="1" applyFill="1" applyBorder="1" applyAlignment="1">
      <x:alignment vertical="top" wrapText="1"/>
    </x:xf>
    <x:xf numFmtId="209" fontId="4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29f5b217a4438" /><Relationship Type="http://schemas.openxmlformats.org/officeDocument/2006/relationships/theme" Target="/xl/theme/theme1.xml" Id="R7765bf51e28c4390" /><Relationship Type="http://schemas.openxmlformats.org/officeDocument/2006/relationships/sharedStrings" Target="/xl/sharedStrings.xml" Id="Ref82336eaa1c44ab" /><Relationship Type="http://schemas.openxmlformats.org/officeDocument/2006/relationships/worksheet" Target="/xl/worksheets/sheet1.xml" Id="R3f3677ec7ecb4456" /><Relationship Type="http://schemas.openxmlformats.org/officeDocument/2006/relationships/worksheet" Target="/xl/worksheets/sheet2.xml" Id="Rdbab7b92d7e44fa4" /><Relationship Type="http://schemas.openxmlformats.org/officeDocument/2006/relationships/worksheet" Target="/xl/worksheets/sheet3.xml" Id="Rf98934487d5643c4" /></Relationships>
</file>

<file path=xl/tables/table1.xml><?xml version="1.0" encoding="utf-8"?>
<x:table xmlns:x="http://schemas.openxmlformats.org/spreadsheetml/2006/main" id="1" name="TCOAssumptions" displayName="TCOAssumptions" ref="A4:D19" headerRowCount="1" totalsRowCount="0" totalsRowShown="0">
  <x:tableColumns count="4">
    <x:tableColumn id="1" name="Input"/>
    <x:tableColumn id="2" name="Base value"/>
    <x:tableColumn id="3" name="Unit"/>
    <x:tableColumn id="4" name="Guida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f9b78ba1224a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9" hidden="0" customWidth="1"/>
    <x:col min="3" max="3" width="3" hidden="0" customWidth="1"/>
    <x:col min="4" max="4" width="14" hidden="0" customWidth="1"/>
    <x:col min="5" max="5" width="18" hidden="0" customWidth="1"/>
    <x:col min="6" max="6" width="14" hidden="0" customWidth="1"/>
    <x:col min="7" max="7" width="19" hidden="0" customWidth="1"/>
    <x:col min="8" max="8" width="19" hidden="0" customWidth="1"/>
  </x:cols>
  <x:sheetData>
    <x:row r="1" ht="34" customHeight="1">
      <x:c r="A1" s="4" t="str">
        <x:v>VDF On-Premise LLM TCO Model — Low / Base / High Cases</x:v>
      </x:c>
      <x:c r="B1" s="4"/>
      <x:c r="C1" s="4"/>
      <x:c r="D1" s="4"/>
      <x:c r="E1" s="4"/>
      <x:c r="F1" s="4"/>
      <x:c r="G1" s="4"/>
      <x:c r="H1" s="4"/>
    </x:row>
    <x:row r="2">
      <x:c r="A2" s="7" t="str">
        <x:v>Illustrative decision model. Results are not a quote; update the orange cells on the Assumptions sheet and validate architecture, capacity, support, and compliance costs.</x:v>
      </x:c>
      <x:c r="B2" s="7"/>
      <x:c r="C2" s="7"/>
      <x:c r="D2" s="7"/>
      <x:c r="E2" s="7"/>
      <x:c r="F2" s="7"/>
      <x:c r="G2" s="7"/>
      <x:c r="H2" s="7"/>
    </x:row>
    <x:row r="4" ht="30" customHeight="1">
      <x:c r="A4" s="19" t="str">
        <x:v>Base-case output</x:v>
      </x:c>
      <x:c r="B4" s="21" t="str">
        <x:v>Monthly value</x:v>
      </x:c>
      <x:c r="D4" s="19" t="str">
        <x:v>Scenario</x:v>
      </x:c>
      <x:c r="E4" s="20" t="str">
        <x:v>Monthly tokens</x:v>
      </x:c>
      <x:c r="F4" s="20" t="str">
        <x:v>Local share</x:v>
      </x:c>
      <x:c r="G4" s="20" t="str">
        <x:v>Cloud-only</x:v>
      </x:c>
      <x:c r="H4" s="21" t="str">
        <x:v>Hybrid / on-prem</x:v>
      </x:c>
    </x:row>
    <x:row r="5">
      <x:c r="A5" s="61" t="str">
        <x:v>Cloud-only inference</x:v>
      </x:c>
      <x:c r="B5" s="64" t="n">
        <x:f>'Assumptions'!B5/1000000*'Assumptions'!B7+'Assumptions'!B6/1000000*'Assumptions'!B8</x:f>
        <x:v>700</x:v>
      </x:c>
      <x:c r="D5" s="61" t="str">
        <x:v>Low</x:v>
      </x:c>
      <x:c r="E5" s="80" t="n">
        <x:v>10000000</x:v>
      </x:c>
      <x:c r="F5" s="83" t="n">
        <x:v>0.6</x:v>
      </x:c>
      <x:c r="G5" s="86" t="n">
        <x:f>E5/1000000*(('Assumptions'!B5/('Assumptions'!B5+'Assumptions'!B6))*'Assumptions'!B7+('Assumptions'!B6/('Assumptions'!B5+'Assumptions'!B6))*'Assumptions'!B8)</x:f>
        <x:v>140</x:v>
      </x:c>
      <x:c r="H5" s="87" t="n">
        <x:f>$B$6+$B$7+$B$8+$B$9+G5*(1-F5)</x:f>
        <x:v>6370.842666666666</x:v>
      </x:c>
    </x:row>
    <x:row r="6">
      <x:c r="A6" s="62" t="str">
        <x:v>Hardware depreciation</x:v>
      </x:c>
      <x:c r="B6" s="65" t="n">
        <x:f>'Assumptions'!B10*'Assumptions'!B11/('Assumptions'!B12*12)</x:f>
        <x:v>1666.6666666666667</x:v>
      </x:c>
      <x:c r="D6" s="75" t="str">
        <x:v>Base</x:v>
      </x:c>
      <x:c r="E6" s="81" t="n">
        <x:v>50000000</x:v>
      </x:c>
      <x:c r="F6" s="84" t="n">
        <x:v>0.75</x:v>
      </x:c>
      <x:c r="G6" s="88" t="n">
        <x:f>E6/1000000*(('Assumptions'!B5/('Assumptions'!B5+'Assumptions'!B6))*'Assumptions'!B7+('Assumptions'!B6/('Assumptions'!B5+'Assumptions'!B6))*'Assumptions'!B8)</x:f>
        <x:v>700</x:v>
      </x:c>
      <x:c r="H6" s="89" t="n">
        <x:f>$B$6+$B$7+$B$8+$B$9+G6*(1-F6)</x:f>
        <x:v>6489.842666666666</x:v>
      </x:c>
    </x:row>
    <x:row r="7">
      <x:c r="A7" s="62" t="str">
        <x:v>Energy and facility</x:v>
      </x:c>
      <x:c r="B7" s="65" t="n">
        <x:f>'Assumptions'!B10*'Assumptions'!B14*24*30*'Assumptions'!B13*'Assumptions'!B15*'Assumptions'!B16</x:f>
        <x:v>148.17599999999996</x:v>
      </x:c>
      <x:c r="D7" s="78" t="str">
        <x:v>High</x:v>
      </x:c>
      <x:c r="E7" s="82" t="n">
        <x:v>200000000</x:v>
      </x:c>
      <x:c r="F7" s="85" t="n">
        <x:v>0.85</x:v>
      </x:c>
      <x:c r="G7" s="90" t="n">
        <x:f>E7/1000000*(('Assumptions'!B5/('Assumptions'!B5+'Assumptions'!B6))*'Assumptions'!B7+('Assumptions'!B6/('Assumptions'!B5+'Assumptions'!B6))*'Assumptions'!B8)</x:f>
        <x:v>2800</x:v>
      </x:c>
      <x:c r="H7" s="91" t="n">
        <x:f>$B$6+$B$7+$B$8+$B$9+G7*(1-F7)</x:f>
        <x:v>6734.842666666666</x:v>
      </x:c>
    </x:row>
    <x:row r="8">
      <x:c r="A8" s="62" t="str">
        <x:v>Operations staffing</x:v>
      </x:c>
      <x:c r="B8" s="65" t="n">
        <x:f>'Assumptions'!B17*'Assumptions'!B18/12</x:f>
        <x:v>2500</x:v>
      </x:c>
    </x:row>
    <x:row r="9" ht="25" customHeight="1">
      <x:c r="A9" s="62" t="str">
        <x:v>Support and software</x:v>
      </x:c>
      <x:c r="B9" s="65" t="n">
        <x:f>'Assumptions'!B19/12</x:f>
        <x:v>2000</x:v>
      </x:c>
      <x:c r="D9" s="94" t="str">
        <x:v>Interpretation</x:v>
      </x:c>
      <x:c r="E9" s="94"/>
      <x:c r="F9" s="94"/>
      <x:c r="G9" s="94"/>
      <x:c r="H9" s="94"/>
    </x:row>
    <x:row r="10">
      <x:c r="A10" s="62" t="str">
        <x:v>Residual cloud inference</x:v>
      </x:c>
      <x:c r="B10" s="65" t="n">
        <x:f>B5*(1-'Assumptions'!B9)</x:f>
        <x:v>175</x:v>
      </x:c>
      <x:c r="D10" s="114" t="str">
        <x:v>On-premise economics improve as sustained utilization and token volume rise, but a cost decision should also price redundancy, model quality, security review, data residency, procurement, and operational risk. A negative savings value can still be acceptable when control or residency requirements dominate.</x:v>
      </x:c>
      <x:c r="E10" s="115"/>
      <x:c r="F10" s="115"/>
      <x:c r="G10" s="115"/>
      <x:c r="H10" s="116"/>
    </x:row>
    <x:row r="11">
      <x:c r="A11" s="68" t="str">
        <x:v>Hybrid / on-premise total</x:v>
      </x:c>
      <x:c r="B11" s="69" t="n">
        <x:f>SUM(B6:B10)</x:f>
        <x:v>6489.842666666666</x:v>
      </x:c>
      <x:c r="D11" s="117"/>
      <x:c r="E11" s="118"/>
      <x:c r="F11" s="118"/>
      <x:c r="G11" s="118"/>
      <x:c r="H11" s="119"/>
    </x:row>
    <x:row r="12">
      <x:c r="A12" s="68" t="str">
        <x:v>Monthly savings</x:v>
      </x:c>
      <x:c r="B12" s="69" t="n">
        <x:f>B5-B11</x:f>
        <x:v>-5789.842666666666</x:v>
      </x:c>
      <x:c r="D12" s="117"/>
      <x:c r="E12" s="118"/>
      <x:c r="F12" s="118"/>
      <x:c r="G12" s="118"/>
      <x:c r="H12" s="119"/>
    </x:row>
    <x:row r="13">
      <x:c r="A13" s="68" t="str">
        <x:v>Savings rate</x:v>
      </x:c>
      <x:c r="B13" s="70" t="n">
        <x:f>IF(B5=0,0,B12/B5)</x:f>
        <x:v>-8.27120380952381</x:v>
      </x:c>
      <x:c r="D13" s="120"/>
      <x:c r="E13" s="121"/>
      <x:c r="F13" s="121"/>
      <x:c r="G13" s="121"/>
      <x:c r="H13" s="122"/>
    </x:row>
    <x:row r="14">
      <x:c r="A14" s="71" t="str">
        <x:v>Simple break-even (months)</x:v>
      </x:c>
      <x:c r="B14" s="72" t="n">
        <x:f>IF(B12&lt;=0,0,('Assumptions'!B10*'Assumptions'!B11)/B12)</x:f>
        <x:v>0</x:v>
      </x:c>
    </x:row>
  </x:sheetData>
  <x:mergeCells>
    <x:mergeCell ref="A1:H1"/>
    <x:mergeCell ref="A2:H2"/>
    <x:mergeCell ref="D9:H9"/>
    <x:mergeCell ref="D10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16" hidden="0" customWidth="1"/>
    <x:col min="4" max="4" width="58" hidden="0" customWidth="1"/>
  </x:cols>
  <x:sheetData>
    <x:row r="1" ht="34" customHeight="1">
      <x:c r="A1" s="4" t="str">
        <x:v>On-Premise LLM TCO — Editable Assumptions</x:v>
      </x:c>
      <x:c r="B1" s="4"/>
      <x:c r="C1" s="4"/>
      <x:c r="D1" s="4"/>
    </x:row>
    <x:row r="2">
      <x:c r="A2" s="7" t="str">
        <x:v>Replace illustrative values with vendor quotes, measured token demand, power costs, and staffing assumptions. Currency is USD unless changed by the user.</x:v>
      </x:c>
      <x:c r="B2" s="7"/>
      <x:c r="C2" s="7"/>
      <x:c r="D2" s="7"/>
    </x:row>
    <x:row r="4" ht="30" customHeight="1">
      <x:c r="A4" s="19" t="str">
        <x:v>Input</x:v>
      </x:c>
      <x:c r="B4" s="20" t="str">
        <x:v>Base value</x:v>
      </x:c>
      <x:c r="C4" s="20" t="str">
        <x:v>Unit</x:v>
      </x:c>
      <x:c r="D4" s="21" t="str">
        <x:v>Guidance</x:v>
      </x:c>
    </x:row>
    <x:row r="5">
      <x:c r="A5" s="40" t="str">
        <x:v>Monthly input tokens</x:v>
      </x:c>
      <x:c r="B5" s="52" t="n">
        <x:v>40000000</x:v>
      </x:c>
      <x:c r="C5" s="41" t="str">
        <x:v>tokens</x:v>
      </x:c>
      <x:c r="D5" s="42" t="str">
        <x:v>Use measured production demand or a conservative forecast.</x:v>
      </x:c>
    </x:row>
    <x:row r="6">
      <x:c r="A6" s="43" t="str">
        <x:v>Monthly output tokens</x:v>
      </x:c>
      <x:c r="B6" s="53" t="n">
        <x:v>10000000</x:v>
      </x:c>
      <x:c r="C6" s="44" t="str">
        <x:v>tokens</x:v>
      </x:c>
      <x:c r="D6" s="45" t="str">
        <x:v>Separate output because hosted inference rates often differ.</x:v>
      </x:c>
    </x:row>
    <x:row r="7">
      <x:c r="A7" s="43" t="str">
        <x:v>Cloud input rate</x:v>
      </x:c>
      <x:c r="B7" s="54" t="n">
        <x:v>10</x:v>
      </x:c>
      <x:c r="C7" s="44" t="str">
        <x:v>$/1M tokens</x:v>
      </x:c>
      <x:c r="D7" s="45" t="str">
        <x:v>Use the contracted model/provider rate.</x:v>
      </x:c>
    </x:row>
    <x:row r="8">
      <x:c r="A8" s="43" t="str">
        <x:v>Cloud output rate</x:v>
      </x:c>
      <x:c r="B8" s="54" t="n">
        <x:v>30</x:v>
      </x:c>
      <x:c r="C8" s="44" t="str">
        <x:v>$/1M tokens</x:v>
      </x:c>
      <x:c r="D8" s="45" t="str">
        <x:v>Use the contracted model/provider rate.</x:v>
      </x:c>
    </x:row>
    <x:row r="9">
      <x:c r="A9" s="43" t="str">
        <x:v>Traffic served locally</x:v>
      </x:c>
      <x:c r="B9" s="55" t="n">
        <x:v>0.75</x:v>
      </x:c>
      <x:c r="C9" s="44" t="str">
        <x:v>%</x:v>
      </x:c>
      <x:c r="D9" s="45" t="str">
        <x:v>The remainder stays in cloud for elasticity or specialized models.</x:v>
      </x:c>
    </x:row>
    <x:row r="10">
      <x:c r="A10" s="43" t="str">
        <x:v>GPU count</x:v>
      </x:c>
      <x:c r="B10" s="56" t="n">
        <x:v>2</x:v>
      </x:c>
      <x:c r="C10" s="44" t="str">
        <x:v>GPUs</x:v>
      </x:c>
      <x:c r="D10" s="45" t="str">
        <x:v>Include production and required redundancy.</x:v>
      </x:c>
    </x:row>
    <x:row r="11">
      <x:c r="A11" s="43" t="str">
        <x:v>GPU purchase price</x:v>
      </x:c>
      <x:c r="B11" s="57" t="n">
        <x:v>30000</x:v>
      </x:c>
      <x:c r="C11" s="44" t="str">
        <x:v>$/GPU</x:v>
      </x:c>
      <x:c r="D11" s="45" t="str">
        <x:v>Use system-level allocated cost when GPUs are bundled.</x:v>
      </x:c>
    </x:row>
    <x:row r="12">
      <x:c r="A12" s="43" t="str">
        <x:v>Depreciation period</x:v>
      </x:c>
      <x:c r="B12" s="58" t="n">
        <x:v>3</x:v>
      </x:c>
      <x:c r="C12" s="44" t="str">
        <x:v>years</x:v>
      </x:c>
      <x:c r="D12" s="45" t="str">
        <x:v>Align with finance policy and expected refresh cycle.</x:v>
      </x:c>
    </x:row>
    <x:row r="13">
      <x:c r="A13" s="43" t="str">
        <x:v>Average GPU utilization</x:v>
      </x:c>
      <x:c r="B13" s="55" t="n">
        <x:v>0.7</x:v>
      </x:c>
      <x:c r="C13" s="44" t="str">
        <x:v>%</x:v>
      </x:c>
      <x:c r="D13" s="45" t="str">
        <x:v>Base on measured batch size, concurrency, and idle capacity.</x:v>
      </x:c>
    </x:row>
    <x:row r="14">
      <x:c r="A14" s="43" t="str">
        <x:v>GPU power draw</x:v>
      </x:c>
      <x:c r="B14" s="59" t="n">
        <x:v>0.7</x:v>
      </x:c>
      <x:c r="C14" s="44" t="str">
        <x:v>kW/GPU</x:v>
      </x:c>
      <x:c r="D14" s="45" t="str">
        <x:v>Include the sustained workload draw, not only nameplate TDP.</x:v>
      </x:c>
    </x:row>
    <x:row r="15">
      <x:c r="A15" s="43" t="str">
        <x:v>Facility PUE</x:v>
      </x:c>
      <x:c r="B15" s="59" t="n">
        <x:v>1.4</x:v>
      </x:c>
      <x:c r="C15" s="44" t="str">
        <x:v>ratio</x:v>
      </x:c>
      <x:c r="D15" s="45" t="str">
        <x:v>Power usage effectiveness includes cooling and facility overhead.</x:v>
      </x:c>
    </x:row>
    <x:row r="16">
      <x:c r="A16" s="43" t="str">
        <x:v>Electricity rate</x:v>
      </x:c>
      <x:c r="B16" s="54" t="n">
        <x:v>0.15</x:v>
      </x:c>
      <x:c r="C16" s="44" t="str">
        <x:v>$/kWh</x:v>
      </x:c>
      <x:c r="D16" s="45" t="str">
        <x:v>Use the actual blended energy rate for the deployment location.</x:v>
      </x:c>
    </x:row>
    <x:row r="17">
      <x:c r="A17" s="43" t="str">
        <x:v>Operations staffing</x:v>
      </x:c>
      <x:c r="B17" s="59" t="n">
        <x:v>0.25</x:v>
      </x:c>
      <x:c r="C17" s="44" t="str">
        <x:v>FTE</x:v>
      </x:c>
      <x:c r="D17" s="45" t="str">
        <x:v>Include platform, observability, security, and model operations.</x:v>
      </x:c>
    </x:row>
    <x:row r="18">
      <x:c r="A18" s="43" t="str">
        <x:v>Loaded annual FTE cost</x:v>
      </x:c>
      <x:c r="B18" s="57" t="n">
        <x:v>120000</x:v>
      </x:c>
      <x:c r="C18" s="44" t="str">
        <x:v>$/FTE/year</x:v>
      </x:c>
      <x:c r="D18" s="45" t="str">
        <x:v>Salary plus employer cost and allocated overhead.</x:v>
      </x:c>
    </x:row>
    <x:row r="19">
      <x:c r="A19" s="46" t="str">
        <x:v>Annual support and software</x:v>
      </x:c>
      <x:c r="B19" s="60" t="n">
        <x:v>24000</x:v>
      </x:c>
      <x:c r="C19" s="47" t="str">
        <x:v>$/year</x:v>
      </x:c>
      <x:c r="D19" s="48" t="str">
        <x:v>Include licenses, support, monitoring, and maintenance.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93f9b78ba1224a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58" hidden="0" customWidth="1"/>
    <x:col min="3" max="3" width="16" hidden="0" customWidth="1"/>
    <x:col min="4" max="4" width="40" hidden="0" customWidth="1"/>
  </x:cols>
  <x:sheetData>
    <x:row r="1" ht="34" customHeight="1">
      <x:c r="A1" s="4" t="str">
        <x:v>Sources and Evidence Log</x:v>
      </x:c>
      <x:c r="B1" s="4"/>
      <x:c r="C1" s="4"/>
      <x:c r="D1" s="4"/>
    </x:row>
    <x:row r="3" ht="30" customHeight="1">
      <x:c r="A3" s="19" t="str">
        <x:v>Source</x:v>
      </x:c>
      <x:c r="B3" s="20" t="str">
        <x:v>URL</x:v>
      </x:c>
      <x:c r="C3" s="20" t="str">
        <x:v>Last checked</x:v>
      </x:c>
      <x:c r="D3" s="21" t="str">
        <x:v>Use</x:v>
      </x:c>
    </x:row>
    <x:row r="4">
      <x:c r="A4" s="40" t="str">
        <x:v>VDF on-premise LLM cost comparison</x:v>
      </x:c>
      <x:c r="B4" s="41" t="str">
        <x:v>https://vdf.ai/resources/on-premise-llm-cost-comparison-2026/</x:v>
      </x:c>
      <x:c r="C4" s="123" t="n">
        <x:v>46223</x:v>
      </x:c>
      <x:c r="D4" s="42" t="str">
        <x:v>Scenario framing and TCO categories</x:v>
      </x:c>
    </x:row>
    <x:row r="5">
      <x:c r="A5" s="43" t="str">
        <x:v>VDF AI savings calculator</x:v>
      </x:c>
      <x:c r="B5" s="44" t="str">
        <x:v>https://vdf.ai/ai-savings-calculator/</x:v>
      </x:c>
      <x:c r="C5" s="124" t="n">
        <x:v>46223</x:v>
      </x:c>
      <x:c r="D5" s="45" t="str">
        <x:v>Business-case sensitivity check</x:v>
      </x:c>
    </x:row>
    <x:row r="6">
      <x:c r="A6" s="43" t="str">
        <x:v>Vendor contract / cloud price card</x:v>
      </x:c>
      <x:c r="B6" s="44" t="str">
        <x:v>Replace with contracted source</x:v>
      </x:c>
      <x:c r="C6" s="124" t="str"/>
      <x:c r="D6" s="45" t="str">
        <x:v>Input and output inference rates</x:v>
      </x:c>
    </x:row>
    <x:row r="7">
      <x:c r="A7" s="43" t="str">
        <x:v>Hardware quote and capacity test</x:v>
      </x:c>
      <x:c r="B7" s="44" t="str">
        <x:v>Replace with supplier quote and benchmark</x:v>
      </x:c>
      <x:c r="C7" s="124" t="str"/>
      <x:c r="D7" s="45" t="str">
        <x:v>GPU price, count, throughput, redundancy</x:v>
      </x:c>
    </x:row>
    <x:row r="8">
      <x:c r="A8" s="46" t="str">
        <x:v>Facilities and operations evidence</x:v>
      </x:c>
      <x:c r="B8" s="47" t="str">
        <x:v>Replace with electricity bill, PUE, and staffing plan</x:v>
      </x:c>
      <x:c r="C8" s="125" t="str"/>
      <x:c r="D8" s="48" t="str">
        <x:v>Power, cooling, staffing, support</x:v>
      </x:c>
    </x:row>
  </x:sheetData>
  <x:mergeCells>
    <x:mergeCell ref="A1:D1"/>
  </x:mergeCells>
  <x:pageMargins left="0.7" right="0.7" top="0.75" bottom="0.75" header="0.3" footer="0.3"/>
</x:worksheet>
</file>